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890" windowWidth="15000" windowHeight="8715" activeTab="1"/>
  </bookViews>
  <sheets>
    <sheet name="土日を除いた月末最終営業日(1)" sheetId="1" r:id="rId1"/>
    <sheet name="土日を除いた月末最終営業日(2)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<sst xmlns="http://schemas.openxmlformats.org/spreadsheetml/2006/main" count="6" uniqueCount="3">
  <si>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日付</t>
  </si>
  <si>
    <r>
      <t>WEEKDAY</t>
    </r>
    <r>
      <rPr>
        <b/>
        <sz val="10"/>
        <rFont val="ＭＳ Ｐゴシック"/>
        <family val="3"/>
      </rPr>
      <t>関数</t>
    </r>
    <r>
      <rPr>
        <b/>
        <sz val="10"/>
        <rFont val="Arial"/>
        <family val="2"/>
      </rPr>
      <t xml:space="preserve"> </t>
    </r>
    <r>
      <rPr>
        <b/>
        <sz val="10"/>
        <rFont val="ＭＳ Ｐゴシック"/>
        <family val="3"/>
      </rPr>
      <t>第</t>
    </r>
    <r>
      <rPr>
        <b/>
        <sz val="10"/>
        <rFont val="Arial"/>
        <family val="2"/>
      </rPr>
      <t>2</t>
    </r>
    <r>
      <rPr>
        <b/>
        <sz val="10"/>
        <rFont val="ＭＳ Ｐゴシック"/>
        <family val="3"/>
      </rPr>
      <t>引数</t>
    </r>
    <r>
      <rPr>
        <b/>
        <sz val="10"/>
        <rFont val="Arial"/>
        <family val="2"/>
      </rPr>
      <t>=2</t>
    </r>
  </si>
  <si>
    <t>月末→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</si>
</sst>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aaa"/>
    <numFmt numFmtId="177" formatCode="yyyy&quot;年&quot;m&quot;月&quot;d&quot;日&quot;\(aaa\)"/>
    <numFmt numFmtId="178" formatCode="yyyy&quot;年&quot;mm&quot;月&quot;dd&quot;日&quot;\(aaa\)"/>
    <numFmt numFmtId="179" formatCode="mm&quot;月&quot;dd&quot;日&quot;\(aaa\)"/>
  </numFmts>
  <fonts count="21"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right" vertical="center"/>
    </xf>
    <xf numFmtId="178" fontId="0" fillId="15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00"/>
        </patternFill>
      </fill>
      <border/>
    </dxf>
    <dxf>
      <font>
        <color rgb="FF969696"/>
      </font>
      <border/>
    </dxf>
    <dxf>
      <font>
        <color rgb="FFFF99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="150" zoomScaleNormal="150" workbookViewId="0" topLeftCell="A1">
      <selection activeCell="A6" sqref="A6"/>
    </sheetView>
  </sheetViews>
  <sheetFormatPr defaultColWidth="9.00390625" defaultRowHeight="14.25"/>
  <cols>
    <col min="1" max="1" width="19.75390625" style="0" bestFit="1" customWidth="1"/>
    <col min="2" max="2" width="1.875" style="0" customWidth="1"/>
    <col min="3" max="3" width="12.875" style="0" bestFit="1" customWidth="1"/>
    <col min="4" max="4" width="19.75390625" style="0" bestFit="1" customWidth="1"/>
    <col min="5" max="5" width="22.375" style="0" bestFit="1" customWidth="1"/>
  </cols>
  <sheetData>
    <row r="1" spans="1:5" ht="14.25">
      <c r="A1" s="1">
        <v>39753</v>
      </c>
      <c r="D1" s="3" t="s">
        <v>0</v>
      </c>
      <c r="E1" s="4" t="s">
        <v>1</v>
      </c>
    </row>
    <row r="2" spans="4:5" ht="14.25">
      <c r="D2" s="5">
        <f>D3-1</f>
        <v>39778</v>
      </c>
      <c r="E2" s="2">
        <f>WEEKDAY(D2,2)</f>
        <v>3</v>
      </c>
    </row>
    <row r="3" spans="1:5" ht="14.25">
      <c r="A3" s="1"/>
      <c r="D3" s="5">
        <f>D4-1</f>
        <v>39779</v>
      </c>
      <c r="E3" s="2">
        <f aca="true" t="shared" si="0" ref="E3:E9">WEEKDAY(D3,2)</f>
        <v>4</v>
      </c>
    </row>
    <row r="4" spans="4:5" ht="14.25">
      <c r="D4" s="5">
        <f>D5-1</f>
        <v>39780</v>
      </c>
      <c r="E4" s="2">
        <f t="shared" si="0"/>
        <v>5</v>
      </c>
    </row>
    <row r="5" spans="4:5" ht="14.25">
      <c r="D5" s="5">
        <f>D6-1</f>
        <v>39781</v>
      </c>
      <c r="E5" s="2">
        <f t="shared" si="0"/>
        <v>6</v>
      </c>
    </row>
    <row r="6" spans="1:5" ht="14.25">
      <c r="A6" s="7">
        <f>IF(WEEKDAY(EOMONTH(A1,0),2)=7,EOMONTH(A1,0)-2,IF(WEEKDAY(EOMONTH(A1,0),2)=6,EOMONTH(A1,0)-1,EOMONTH(A1,0)))</f>
        <v>39780</v>
      </c>
      <c r="C6" s="6" t="s">
        <v>2</v>
      </c>
      <c r="D6" s="5">
        <f>EOMONTH(A1,0)</f>
        <v>39782</v>
      </c>
      <c r="E6" s="2">
        <f t="shared" si="0"/>
        <v>7</v>
      </c>
    </row>
    <row r="7" spans="4:5" ht="14.25">
      <c r="D7" s="5">
        <f>D6+1</f>
        <v>39783</v>
      </c>
      <c r="E7" s="2">
        <f t="shared" si="0"/>
        <v>1</v>
      </c>
    </row>
    <row r="8" spans="4:5" ht="14.25">
      <c r="D8" s="5">
        <f>D7+1</f>
        <v>39784</v>
      </c>
      <c r="E8" s="2">
        <f t="shared" si="0"/>
        <v>2</v>
      </c>
    </row>
    <row r="9" spans="4:5" ht="14.25">
      <c r="D9" s="5">
        <f>D8+1</f>
        <v>39785</v>
      </c>
      <c r="E9" s="2">
        <f t="shared" si="0"/>
        <v>3</v>
      </c>
    </row>
  </sheetData>
  <sheetProtection/>
  <conditionalFormatting sqref="D2:D9">
    <cfRule type="cellIs" priority="1" dxfId="0" operator="equal" stopIfTrue="1">
      <formula>$A$6</formula>
    </cfRule>
    <cfRule type="expression" priority="2" dxfId="1" stopIfTrue="1">
      <formula>E2=6</formula>
    </cfRule>
    <cfRule type="expression" priority="3" dxfId="2" stopIfTrue="1">
      <formula>E2=7</formula>
    </cfRule>
  </conditionalFormatting>
  <dataValidations count="1">
    <dataValidation type="date" allowBlank="1" showInputMessage="1" showErrorMessage="1" imeMode="off" sqref="A1">
      <formula1>61</formula1>
      <formula2>2958465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150" zoomScaleNormal="150" workbookViewId="0" topLeftCell="A1">
      <selection activeCell="A6" sqref="A6"/>
    </sheetView>
  </sheetViews>
  <sheetFormatPr defaultColWidth="9.00390625" defaultRowHeight="14.25"/>
  <cols>
    <col min="1" max="1" width="19.75390625" style="0" bestFit="1" customWidth="1"/>
    <col min="2" max="2" width="1.875" style="0" customWidth="1"/>
    <col min="3" max="3" width="12.875" style="0" bestFit="1" customWidth="1"/>
    <col min="4" max="4" width="19.75390625" style="0" bestFit="1" customWidth="1"/>
    <col min="5" max="5" width="22.375" style="0" bestFit="1" customWidth="1"/>
  </cols>
  <sheetData>
    <row r="1" spans="1:5" ht="14.25">
      <c r="A1" s="1">
        <v>39753</v>
      </c>
      <c r="D1" s="3" t="s">
        <v>0</v>
      </c>
      <c r="E1" s="4" t="s">
        <v>1</v>
      </c>
    </row>
    <row r="2" spans="1:5" ht="14.25">
      <c r="A2" s="1">
        <f>EOMONTH(A1,0)</f>
        <v>39782</v>
      </c>
      <c r="D2" s="5">
        <f>D3-1</f>
        <v>39778</v>
      </c>
      <c r="E2" s="2">
        <f aca="true" t="shared" si="0" ref="E2:E9">WEEKDAY(D2,2)</f>
        <v>3</v>
      </c>
    </row>
    <row r="3" spans="1:5" ht="14.25">
      <c r="A3" s="1"/>
      <c r="D3" s="5">
        <f>D4-1</f>
        <v>39779</v>
      </c>
      <c r="E3" s="2">
        <f t="shared" si="0"/>
        <v>4</v>
      </c>
    </row>
    <row r="4" spans="4:5" ht="14.25">
      <c r="D4" s="5">
        <f>D5-1</f>
        <v>39780</v>
      </c>
      <c r="E4" s="2">
        <f t="shared" si="0"/>
        <v>5</v>
      </c>
    </row>
    <row r="5" spans="4:5" ht="14.25">
      <c r="D5" s="5">
        <f>D6-1</f>
        <v>39781</v>
      </c>
      <c r="E5" s="2">
        <f t="shared" si="0"/>
        <v>6</v>
      </c>
    </row>
    <row r="6" spans="1:5" ht="14.25">
      <c r="A6" s="7">
        <f>IF(WEEKDAY(A2,2)=7,A2-2,IF(WEEKDAY(A2,2)=6,A2-1,A2))</f>
        <v>39780</v>
      </c>
      <c r="C6" s="6" t="s">
        <v>2</v>
      </c>
      <c r="D6" s="5">
        <f>EOMONTH(A1,0)</f>
        <v>39782</v>
      </c>
      <c r="E6" s="2">
        <f t="shared" si="0"/>
        <v>7</v>
      </c>
    </row>
    <row r="7" spans="4:5" ht="14.25">
      <c r="D7" s="5">
        <f>D6+1</f>
        <v>39783</v>
      </c>
      <c r="E7" s="2">
        <f t="shared" si="0"/>
        <v>1</v>
      </c>
    </row>
    <row r="8" spans="4:5" ht="14.25">
      <c r="D8" s="5">
        <f>D7+1</f>
        <v>39784</v>
      </c>
      <c r="E8" s="2">
        <f t="shared" si="0"/>
        <v>2</v>
      </c>
    </row>
    <row r="9" spans="4:5" ht="14.25">
      <c r="D9" s="5">
        <f>D8+1</f>
        <v>39785</v>
      </c>
      <c r="E9" s="2">
        <f t="shared" si="0"/>
        <v>3</v>
      </c>
    </row>
  </sheetData>
  <sheetProtection/>
  <conditionalFormatting sqref="D2:D9">
    <cfRule type="cellIs" priority="1" dxfId="0" operator="equal" stopIfTrue="1">
      <formula>$A$6</formula>
    </cfRule>
    <cfRule type="expression" priority="2" dxfId="1" stopIfTrue="1">
      <formula>E2=6</formula>
    </cfRule>
    <cfRule type="expression" priority="3" dxfId="2" stopIfTrue="1">
      <formula>E2=7</formula>
    </cfRule>
  </conditionalFormatting>
  <dataValidations count="1">
    <dataValidation type="date" allowBlank="1" showInputMessage="1" showErrorMessage="1" imeMode="off" sqref="A1">
      <formula1>61</formula1>
      <formula2>2958465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2008-09-18T09:35:44Z</dcterms:created>
  <dcterms:modified xsi:type="dcterms:W3CDTF">2008-09-21T02:58:37Z</dcterms:modified>
  <cp:category/>
  <cp:version/>
  <cp:contentType/>
  <cp:contentStatus/>
</cp:coreProperties>
</file>