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705" activeTab="0"/>
  </bookViews>
  <sheets>
    <sheet name="HLOOKUP関数" sheetId="1" r:id="rId1"/>
    <sheet name="VLOOKUP関数" sheetId="2" r:id="rId2"/>
  </sheets>
  <definedNames>
    <definedName name="_xlnm.Print_Area" localSheetId="0">'HLOOKUP関数'!$B$2:$F$4</definedName>
    <definedName name="_xlnm.Print_Area" localSheetId="1">'VLOOKUP関数'!$B$2:$F$4</definedName>
    <definedName name="会員番号">#REF!</definedName>
  </definedNames>
  <calcPr fullCalcOnLoad="1"/>
</workbook>
</file>

<file path=xl/sharedStrings.xml><?xml version="1.0" encoding="utf-8"?>
<sst xmlns="http://schemas.openxmlformats.org/spreadsheetml/2006/main" count="36" uniqueCount="15">
  <si>
    <t>商品名</t>
  </si>
  <si>
    <t>単価</t>
  </si>
  <si>
    <t>商品コード</t>
  </si>
  <si>
    <t>数量</t>
  </si>
  <si>
    <t>金額</t>
  </si>
  <si>
    <t>商品マスタ</t>
  </si>
  <si>
    <t>消しゴム</t>
  </si>
  <si>
    <t>消しゴム（砂消しゴム）</t>
  </si>
  <si>
    <t>ボールペン（黒）</t>
  </si>
  <si>
    <t>ボールペン（赤）</t>
  </si>
  <si>
    <t>ボールペン（青）</t>
  </si>
  <si>
    <t>二色ボールペン（黒＆赤）</t>
  </si>
  <si>
    <t>二色ボールペン（青＆赤）</t>
  </si>
  <si>
    <t>三色ボールペン</t>
  </si>
  <si>
    <t>シャープペンシル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</si>
</sst>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  <numFmt numFmtId="182" formatCode="0_);[Red]\(0\)"/>
    <numFmt numFmtId="183" formatCode="&quot;\&quot;#,##0_);[Red]\(&quot;\&quot;#,##0\)"/>
    <numFmt numFmtId="184" formatCode="#,##0_);[Red]\(#,##0\)"/>
    <numFmt numFmtId="185" formatCode="yyyy&quot;年&quot;m&quot;月&quot;d&quot;日&quot;;@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8" fontId="0" fillId="0" borderId="27" xfId="49" applyBorder="1" applyAlignment="1">
      <alignment vertical="center"/>
    </xf>
    <xf numFmtId="38" fontId="0" fillId="0" borderId="27" xfId="49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7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Q5"/>
  <sheetViews>
    <sheetView tabSelected="1" zoomScale="106" zoomScaleNormal="106" workbookViewId="0" topLeftCell="A1">
      <selection activeCell="B4" sqref="B4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17" width="8.375" style="16" customWidth="1"/>
    <col min="18" max="16384" width="9.00390625" style="16" customWidth="1"/>
  </cols>
  <sheetData>
    <row r="1" ht="14.25">
      <c r="B1" s="15"/>
    </row>
    <row r="2" spans="8:17" ht="14.25" thickBot="1">
      <c r="H2" s="25" t="s">
        <v>5</v>
      </c>
      <c r="I2" s="26"/>
      <c r="J2" s="26"/>
      <c r="K2" s="27"/>
      <c r="L2" s="27"/>
      <c r="M2" s="27"/>
      <c r="N2" s="27"/>
      <c r="O2" s="27"/>
      <c r="P2" s="27"/>
      <c r="Q2" s="27"/>
    </row>
    <row r="3" spans="2:17" ht="13.5">
      <c r="B3" s="18" t="s">
        <v>2</v>
      </c>
      <c r="C3" s="19" t="s">
        <v>0</v>
      </c>
      <c r="D3" s="19" t="s">
        <v>1</v>
      </c>
      <c r="E3" s="19" t="s">
        <v>3</v>
      </c>
      <c r="F3" s="20" t="s">
        <v>4</v>
      </c>
      <c r="H3" s="30" t="s">
        <v>2</v>
      </c>
      <c r="I3" s="33">
        <v>110</v>
      </c>
      <c r="J3" s="34">
        <v>120</v>
      </c>
      <c r="K3" s="34">
        <v>210</v>
      </c>
      <c r="L3" s="34">
        <v>220</v>
      </c>
      <c r="M3" s="34">
        <v>230</v>
      </c>
      <c r="N3" s="34">
        <v>260</v>
      </c>
      <c r="O3" s="34">
        <v>270</v>
      </c>
      <c r="P3" s="34">
        <v>310</v>
      </c>
      <c r="Q3" s="35">
        <v>410</v>
      </c>
    </row>
    <row r="4" spans="2:17" ht="14.25" thickBot="1">
      <c r="B4" s="21">
        <v>210</v>
      </c>
      <c r="C4" s="17" t="str">
        <f>HLOOKUP(B4,I3:Q4,2,FALSE)</f>
        <v>ボールペン（黒）</v>
      </c>
      <c r="D4" s="17">
        <f>HLOOKUP(B4,I3:Q5,3,FALSE)</f>
        <v>70</v>
      </c>
      <c r="E4" s="22">
        <v>5</v>
      </c>
      <c r="F4" s="24">
        <f>D4*E4</f>
        <v>350</v>
      </c>
      <c r="H4" s="31" t="s">
        <v>0</v>
      </c>
      <c r="I4" s="29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36" t="s">
        <v>14</v>
      </c>
    </row>
    <row r="5" spans="8:17" ht="14.25" thickBot="1">
      <c r="H5" s="32" t="s">
        <v>1</v>
      </c>
      <c r="I5" s="37">
        <v>60</v>
      </c>
      <c r="J5" s="38">
        <v>80</v>
      </c>
      <c r="K5" s="38">
        <v>70</v>
      </c>
      <c r="L5" s="38">
        <v>70</v>
      </c>
      <c r="M5" s="38">
        <v>70</v>
      </c>
      <c r="N5" s="38">
        <v>140</v>
      </c>
      <c r="O5" s="38">
        <v>140</v>
      </c>
      <c r="P5" s="38">
        <v>250</v>
      </c>
      <c r="Q5" s="39">
        <v>120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1:J12"/>
  <sheetViews>
    <sheetView zoomScale="106" zoomScaleNormal="106" zoomScalePageLayoutView="0" workbookViewId="0" topLeftCell="A1">
      <selection activeCell="B4" sqref="B4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8:10" ht="14.25" thickBot="1">
      <c r="H2" s="2" t="s">
        <v>5</v>
      </c>
      <c r="I2" s="1"/>
      <c r="J2" s="1"/>
    </row>
    <row r="3" spans="2:10" ht="14.25" thickBot="1">
      <c r="B3" s="18" t="s">
        <v>2</v>
      </c>
      <c r="C3" s="19" t="s">
        <v>0</v>
      </c>
      <c r="D3" s="19" t="s">
        <v>1</v>
      </c>
      <c r="E3" s="19" t="s">
        <v>3</v>
      </c>
      <c r="F3" s="20" t="s">
        <v>4</v>
      </c>
      <c r="H3" s="3" t="s">
        <v>2</v>
      </c>
      <c r="I3" s="11" t="s">
        <v>0</v>
      </c>
      <c r="J3" s="7" t="s">
        <v>1</v>
      </c>
    </row>
    <row r="4" spans="2:10" ht="14.25" thickBot="1">
      <c r="B4" s="21">
        <v>210</v>
      </c>
      <c r="C4" s="17" t="str">
        <f>VLOOKUP(B4,H4:I12,2,FALSE)</f>
        <v>ボールペン（黒）</v>
      </c>
      <c r="D4" s="17">
        <f>VLOOKUP(B4,H4:J12,3,FALSE)</f>
        <v>70</v>
      </c>
      <c r="E4" s="22">
        <v>5</v>
      </c>
      <c r="F4" s="23">
        <f>D4*E4</f>
        <v>350</v>
      </c>
      <c r="H4" s="4">
        <v>110</v>
      </c>
      <c r="I4" s="12" t="s">
        <v>6</v>
      </c>
      <c r="J4" s="8">
        <v>60</v>
      </c>
    </row>
    <row r="5" spans="8:10" ht="13.5">
      <c r="H5" s="5">
        <v>120</v>
      </c>
      <c r="I5" s="13" t="s">
        <v>7</v>
      </c>
      <c r="J5" s="9">
        <v>80</v>
      </c>
    </row>
    <row r="6" spans="8:10" ht="13.5">
      <c r="H6" s="5">
        <v>210</v>
      </c>
      <c r="I6" s="13" t="s">
        <v>8</v>
      </c>
      <c r="J6" s="9">
        <v>70</v>
      </c>
    </row>
    <row r="7" spans="8:10" ht="13.5">
      <c r="H7" s="5">
        <v>220</v>
      </c>
      <c r="I7" s="13" t="s">
        <v>9</v>
      </c>
      <c r="J7" s="9">
        <v>70</v>
      </c>
    </row>
    <row r="8" spans="8:10" ht="13.5">
      <c r="H8" s="5">
        <v>230</v>
      </c>
      <c r="I8" s="13" t="s">
        <v>10</v>
      </c>
      <c r="J8" s="9">
        <v>70</v>
      </c>
    </row>
    <row r="9" spans="8:10" ht="13.5">
      <c r="H9" s="5">
        <v>260</v>
      </c>
      <c r="I9" s="13" t="s">
        <v>11</v>
      </c>
      <c r="J9" s="9">
        <v>140</v>
      </c>
    </row>
    <row r="10" spans="8:10" ht="13.5">
      <c r="H10" s="5">
        <v>270</v>
      </c>
      <c r="I10" s="13" t="s">
        <v>12</v>
      </c>
      <c r="J10" s="9">
        <v>140</v>
      </c>
    </row>
    <row r="11" spans="8:10" ht="13.5">
      <c r="H11" s="5">
        <v>310</v>
      </c>
      <c r="I11" s="13" t="s">
        <v>13</v>
      </c>
      <c r="J11" s="9">
        <v>250</v>
      </c>
    </row>
    <row r="12" spans="8:10" ht="14.25" thickBot="1">
      <c r="H12" s="6">
        <v>410</v>
      </c>
      <c r="I12" s="14" t="s">
        <v>14</v>
      </c>
      <c r="J12" s="10">
        <v>120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cp:lastPrinted>2007-04-10T06:59:01Z</cp:lastPrinted>
  <dcterms:created xsi:type="dcterms:W3CDTF">2002-10-30T08:15:24Z</dcterms:created>
  <dcterms:modified xsi:type="dcterms:W3CDTF">2009-07-01T02:20:24Z</dcterms:modified>
  <cp:category/>
  <cp:version/>
  <cp:contentType/>
  <cp:contentStatus/>
</cp:coreProperties>
</file>