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225" windowHeight="9000" tabRatio="893" activeTab="0"/>
  </bookViews>
  <sheets>
    <sheet name="勤務管理表" sheetId="1" r:id="rId1"/>
    <sheet name="マスタ" sheetId="2" r:id="rId2"/>
  </sheets>
  <definedNames>
    <definedName name="休日">'マスタ'!$A$2:$A$19</definedName>
  </definedNames>
  <calcPr fullCalcOnLoad="1"/>
</workbook>
</file>

<file path=xl/sharedStrings.xml><?xml version="1.0" encoding="utf-8"?>
<sst xmlns="http://schemas.openxmlformats.org/spreadsheetml/2006/main" count="9" uniqueCount="9">
  <si>
    <t>日付</t>
  </si>
  <si>
    <t>年</t>
  </si>
  <si>
    <t>月</t>
  </si>
  <si>
    <t>休日</t>
  </si>
  <si>
    <t>勤務時間</t>
  </si>
  <si>
    <t>出社時刻</t>
  </si>
  <si>
    <t>退社時刻</t>
  </si>
  <si>
    <t>合計</t>
  </si>
  <si>
    <t>総勤務時間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</si>
</sst>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  <numFmt numFmtId="178" formatCode="[h]:mm"/>
    <numFmt numFmtId="179" formatCode="[h]&quot;時間&quot;mm&quot;分&quot;"/>
  </numFmts>
  <fonts count="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2" sqref="D2"/>
    </sheetView>
  </sheetViews>
  <sheetFormatPr defaultColWidth="9.140625" defaultRowHeight="12"/>
  <cols>
    <col min="1" max="1" width="11.57421875" style="0" bestFit="1" customWidth="1"/>
    <col min="2" max="4" width="11.8515625" style="0" customWidth="1"/>
  </cols>
  <sheetData>
    <row r="1" spans="1:2" ht="12">
      <c r="A1" s="2">
        <v>2006</v>
      </c>
      <c r="B1" t="s">
        <v>1</v>
      </c>
    </row>
    <row r="2" spans="1:4" ht="12">
      <c r="A2" s="2">
        <v>9</v>
      </c>
      <c r="B2" t="s">
        <v>2</v>
      </c>
      <c r="C2" s="8" t="s">
        <v>8</v>
      </c>
      <c r="D2" s="7">
        <f>D37</f>
        <v>1.2791666666666668</v>
      </c>
    </row>
    <row r="4" spans="1:4" s="1" customFormat="1" ht="12">
      <c r="A4" s="1" t="s">
        <v>0</v>
      </c>
      <c r="B4" s="1" t="s">
        <v>5</v>
      </c>
      <c r="C4" s="1" t="s">
        <v>6</v>
      </c>
      <c r="D4" s="1" t="s">
        <v>4</v>
      </c>
    </row>
    <row r="5" spans="1:4" ht="12">
      <c r="A5" s="5">
        <f>DATE($A$1,$A$2,1)</f>
        <v>38961</v>
      </c>
      <c r="B5" s="6">
        <v>0.7875</v>
      </c>
      <c r="C5" s="6">
        <v>1.0263888888888888</v>
      </c>
      <c r="D5" s="6">
        <f>IF(OR(C5="",B5=""),"",C5-B5)</f>
        <v>0.23888888888888882</v>
      </c>
    </row>
    <row r="6" spans="1:4" ht="12">
      <c r="A6" s="5">
        <f aca="true" t="shared" si="0" ref="A6:A32">A5+1</f>
        <v>38962</v>
      </c>
      <c r="B6" s="6">
        <v>0.7840277777777778</v>
      </c>
      <c r="C6" s="6">
        <v>1.0680555555555555</v>
      </c>
      <c r="D6" s="6">
        <f aca="true" t="shared" si="1" ref="D6:D35">IF(OR(C6="",B6=""),"",C6-B6)</f>
        <v>0.28402777777777777</v>
      </c>
    </row>
    <row r="7" spans="1:4" ht="12">
      <c r="A7" s="5">
        <f t="shared" si="0"/>
        <v>38963</v>
      </c>
      <c r="B7" s="6"/>
      <c r="C7" s="6"/>
      <c r="D7" s="6">
        <f t="shared" si="1"/>
      </c>
    </row>
    <row r="8" spans="1:4" ht="12">
      <c r="A8" s="5">
        <f t="shared" si="0"/>
        <v>38964</v>
      </c>
      <c r="B8" s="6"/>
      <c r="C8" s="6"/>
      <c r="D8" s="6">
        <f t="shared" si="1"/>
      </c>
    </row>
    <row r="9" spans="1:4" ht="12">
      <c r="A9" s="5">
        <f t="shared" si="0"/>
        <v>38965</v>
      </c>
      <c r="B9" s="6"/>
      <c r="C9" s="6"/>
      <c r="D9" s="6">
        <f t="shared" si="1"/>
      </c>
    </row>
    <row r="10" spans="1:4" ht="12">
      <c r="A10" s="5">
        <f t="shared" si="0"/>
        <v>38966</v>
      </c>
      <c r="B10" s="6"/>
      <c r="C10" s="6"/>
      <c r="D10" s="6">
        <f t="shared" si="1"/>
      </c>
    </row>
    <row r="11" spans="1:4" ht="12">
      <c r="A11" s="5">
        <f t="shared" si="0"/>
        <v>38967</v>
      </c>
      <c r="B11" s="6">
        <v>0.7458333333333332</v>
      </c>
      <c r="C11" s="6">
        <v>0.9416666666666668</v>
      </c>
      <c r="D11" s="6">
        <f t="shared" si="1"/>
        <v>0.19583333333333353</v>
      </c>
    </row>
    <row r="12" spans="1:4" ht="12">
      <c r="A12" s="5">
        <f t="shared" si="0"/>
        <v>38968</v>
      </c>
      <c r="B12" s="6">
        <v>0.7854166666666668</v>
      </c>
      <c r="C12" s="6">
        <v>1.051388888888889</v>
      </c>
      <c r="D12" s="6">
        <f t="shared" si="1"/>
        <v>0.26597222222222217</v>
      </c>
    </row>
    <row r="13" spans="1:4" ht="12">
      <c r="A13" s="5">
        <f t="shared" si="0"/>
        <v>38969</v>
      </c>
      <c r="B13" s="6">
        <v>0.7902777777777777</v>
      </c>
      <c r="C13" s="6">
        <v>1.0847222222222224</v>
      </c>
      <c r="D13" s="6">
        <f t="shared" si="1"/>
        <v>0.2944444444444446</v>
      </c>
    </row>
    <row r="14" spans="1:4" ht="12">
      <c r="A14" s="4">
        <f t="shared" si="0"/>
        <v>38970</v>
      </c>
      <c r="B14" s="6"/>
      <c r="C14" s="6"/>
      <c r="D14" s="6">
        <f t="shared" si="1"/>
      </c>
    </row>
    <row r="15" spans="1:4" ht="12">
      <c r="A15" s="4">
        <f t="shared" si="0"/>
        <v>38971</v>
      </c>
      <c r="B15" s="6"/>
      <c r="C15" s="6"/>
      <c r="D15" s="6">
        <f t="shared" si="1"/>
      </c>
    </row>
    <row r="16" spans="1:4" ht="12">
      <c r="A16" s="4">
        <f t="shared" si="0"/>
        <v>38972</v>
      </c>
      <c r="B16" s="6"/>
      <c r="C16" s="6"/>
      <c r="D16" s="6">
        <f t="shared" si="1"/>
      </c>
    </row>
    <row r="17" spans="1:4" ht="12">
      <c r="A17" s="4">
        <f t="shared" si="0"/>
        <v>38973</v>
      </c>
      <c r="B17" s="6"/>
      <c r="C17" s="6"/>
      <c r="D17" s="6">
        <f t="shared" si="1"/>
      </c>
    </row>
    <row r="18" spans="1:4" ht="12">
      <c r="A18" s="4">
        <f t="shared" si="0"/>
        <v>38974</v>
      </c>
      <c r="B18" s="6"/>
      <c r="C18" s="6"/>
      <c r="D18" s="6">
        <f t="shared" si="1"/>
      </c>
    </row>
    <row r="19" spans="1:4" ht="12">
      <c r="A19" s="4">
        <f t="shared" si="0"/>
        <v>38975</v>
      </c>
      <c r="B19" s="6"/>
      <c r="C19" s="6"/>
      <c r="D19" s="6">
        <f t="shared" si="1"/>
      </c>
    </row>
    <row r="20" spans="1:4" ht="12">
      <c r="A20" s="4">
        <f t="shared" si="0"/>
        <v>38976</v>
      </c>
      <c r="B20" s="6"/>
      <c r="C20" s="6"/>
      <c r="D20" s="6">
        <f t="shared" si="1"/>
      </c>
    </row>
    <row r="21" spans="1:4" ht="12">
      <c r="A21" s="4">
        <f t="shared" si="0"/>
        <v>38977</v>
      </c>
      <c r="B21" s="6"/>
      <c r="C21" s="6"/>
      <c r="D21" s="6">
        <f t="shared" si="1"/>
      </c>
    </row>
    <row r="22" spans="1:4" ht="12">
      <c r="A22" s="4">
        <f t="shared" si="0"/>
        <v>38978</v>
      </c>
      <c r="B22" s="6"/>
      <c r="C22" s="6"/>
      <c r="D22" s="6">
        <f t="shared" si="1"/>
      </c>
    </row>
    <row r="23" spans="1:4" ht="12">
      <c r="A23" s="4">
        <f t="shared" si="0"/>
        <v>38979</v>
      </c>
      <c r="B23" s="6"/>
      <c r="C23" s="6"/>
      <c r="D23" s="6">
        <f t="shared" si="1"/>
      </c>
    </row>
    <row r="24" spans="1:4" ht="12">
      <c r="A24" s="4">
        <f t="shared" si="0"/>
        <v>38980</v>
      </c>
      <c r="B24" s="6"/>
      <c r="C24" s="6"/>
      <c r="D24" s="6">
        <f t="shared" si="1"/>
      </c>
    </row>
    <row r="25" spans="1:4" ht="12">
      <c r="A25" s="4">
        <f t="shared" si="0"/>
        <v>38981</v>
      </c>
      <c r="B25" s="6"/>
      <c r="C25" s="6"/>
      <c r="D25" s="6">
        <f t="shared" si="1"/>
      </c>
    </row>
    <row r="26" spans="1:4" ht="12">
      <c r="A26" s="4">
        <f t="shared" si="0"/>
        <v>38982</v>
      </c>
      <c r="B26" s="6"/>
      <c r="C26" s="6"/>
      <c r="D26" s="6">
        <f t="shared" si="1"/>
      </c>
    </row>
    <row r="27" spans="1:4" ht="12">
      <c r="A27" s="4">
        <f t="shared" si="0"/>
        <v>38983</v>
      </c>
      <c r="B27" s="6"/>
      <c r="C27" s="6"/>
      <c r="D27" s="6">
        <f t="shared" si="1"/>
      </c>
    </row>
    <row r="28" spans="1:4" ht="12">
      <c r="A28" s="4">
        <f t="shared" si="0"/>
        <v>38984</v>
      </c>
      <c r="B28" s="6"/>
      <c r="C28" s="6"/>
      <c r="D28" s="6">
        <f t="shared" si="1"/>
      </c>
    </row>
    <row r="29" spans="1:4" ht="12">
      <c r="A29" s="4">
        <f t="shared" si="0"/>
        <v>38985</v>
      </c>
      <c r="B29" s="6"/>
      <c r="C29" s="6"/>
      <c r="D29" s="6">
        <f t="shared" si="1"/>
      </c>
    </row>
    <row r="30" spans="1:4" ht="12">
      <c r="A30" s="4">
        <f t="shared" si="0"/>
        <v>38986</v>
      </c>
      <c r="B30" s="6"/>
      <c r="C30" s="6"/>
      <c r="D30" s="6">
        <f t="shared" si="1"/>
      </c>
    </row>
    <row r="31" spans="1:4" ht="12">
      <c r="A31" s="4">
        <f t="shared" si="0"/>
        <v>38987</v>
      </c>
      <c r="B31" s="6"/>
      <c r="C31" s="6"/>
      <c r="D31" s="6">
        <f t="shared" si="1"/>
      </c>
    </row>
    <row r="32" spans="1:4" ht="12">
      <c r="A32" s="4">
        <f t="shared" si="0"/>
        <v>38988</v>
      </c>
      <c r="B32" s="6"/>
      <c r="C32" s="6"/>
      <c r="D32" s="6">
        <f t="shared" si="1"/>
      </c>
    </row>
    <row r="33" spans="1:4" ht="12">
      <c r="A33" s="4">
        <f>IF(DAY($A$32+1)&lt;&gt;29,"",$A$32+1)</f>
        <v>38989</v>
      </c>
      <c r="B33" s="6"/>
      <c r="C33" s="6"/>
      <c r="D33" s="6">
        <f t="shared" si="1"/>
      </c>
    </row>
    <row r="34" spans="1:4" ht="12">
      <c r="A34" s="4">
        <f>IF(DAY($A$32+2)&lt;&gt;30,"",$A$32+2)</f>
        <v>38990</v>
      </c>
      <c r="B34" s="6"/>
      <c r="C34" s="6"/>
      <c r="D34" s="6">
        <f t="shared" si="1"/>
      </c>
    </row>
    <row r="35" spans="1:4" ht="12">
      <c r="A35" s="4">
        <f>IF(DAY($A$32+3)&lt;&gt;31,"",$A$32+3)</f>
      </c>
      <c r="B35" s="6"/>
      <c r="C35" s="6"/>
      <c r="D35" s="6">
        <f t="shared" si="1"/>
      </c>
    </row>
    <row r="36" ht="3" customHeight="1"/>
    <row r="37" spans="3:4" ht="12">
      <c r="C37" s="8" t="s">
        <v>7</v>
      </c>
      <c r="D37" s="6">
        <f>SUM(D5:D35)</f>
        <v>1.2791666666666668</v>
      </c>
    </row>
  </sheetData>
  <conditionalFormatting sqref="A5:D35">
    <cfRule type="expression" priority="1" dxfId="0" stopIfTrue="1">
      <formula>MATCH($A5,休日,0)&gt;0</formula>
    </cfRule>
    <cfRule type="expression" priority="2" dxfId="0" stopIfTrue="1">
      <formula>WEEKDAY($A5)=1</formula>
    </cfRule>
    <cfRule type="expression" priority="3" dxfId="1" stopIfTrue="1">
      <formula>WEEKDAY($A5)=7</formula>
    </cfRule>
  </conditionalFormatting>
  <dataValidations count="2">
    <dataValidation allowBlank="1" showInputMessage="1" showErrorMessage="1" imeMode="off" sqref="A1:A2"/>
    <dataValidation type="decimal" allowBlank="1" showInputMessage="1" showErrorMessage="1" imeMode="off" sqref="B5:C35">
      <formula1>0</formula1>
      <formula2>2</formula2>
    </dataValidation>
  </dataValidations>
  <printOptions/>
  <pageMargins left="0.75" right="0.75" top="1" bottom="1" header="0.512" footer="0.512"/>
  <pageSetup orientation="portrait" paperSize="9" r:id="rId1"/>
  <ignoredErrors>
    <ignoredError sqref="D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pane ySplit="1" topLeftCell="BM2" activePane="bottomLeft" state="frozen"/>
      <selection pane="topLeft" activeCell="A1" sqref="A1"/>
      <selection pane="bottomLeft" activeCell="A2" sqref="A2:A19"/>
    </sheetView>
  </sheetViews>
  <sheetFormatPr defaultColWidth="9.140625" defaultRowHeight="12"/>
  <cols>
    <col min="1" max="1" width="11.8515625" style="0" bestFit="1" customWidth="1"/>
  </cols>
  <sheetData>
    <row r="1" ht="12">
      <c r="A1" t="s">
        <v>3</v>
      </c>
    </row>
    <row r="2" ht="12">
      <c r="A2" s="3">
        <v>38719</v>
      </c>
    </row>
    <row r="3" ht="12">
      <c r="A3" s="3">
        <v>38720</v>
      </c>
    </row>
    <row r="4" ht="12">
      <c r="A4" s="3">
        <v>38721</v>
      </c>
    </row>
    <row r="5" ht="12">
      <c r="A5" s="3">
        <v>38726</v>
      </c>
    </row>
    <row r="6" ht="12">
      <c r="A6" s="3">
        <v>38759</v>
      </c>
    </row>
    <row r="7" ht="12">
      <c r="A7" s="3">
        <v>38797</v>
      </c>
    </row>
    <row r="8" ht="12">
      <c r="A8" s="3">
        <v>38836</v>
      </c>
    </row>
    <row r="9" ht="12">
      <c r="A9" s="3">
        <v>38840</v>
      </c>
    </row>
    <row r="10" ht="12">
      <c r="A10" s="3">
        <v>38841</v>
      </c>
    </row>
    <row r="11" ht="12">
      <c r="A11" s="3">
        <v>38842</v>
      </c>
    </row>
    <row r="12" ht="12">
      <c r="A12" s="3">
        <v>38915</v>
      </c>
    </row>
    <row r="13" ht="12">
      <c r="A13" s="3">
        <v>38978</v>
      </c>
    </row>
    <row r="14" ht="12">
      <c r="A14" s="3">
        <v>38983</v>
      </c>
    </row>
    <row r="15" ht="12">
      <c r="A15" s="3">
        <v>38999</v>
      </c>
    </row>
    <row r="16" ht="12">
      <c r="A16" s="3">
        <v>39024</v>
      </c>
    </row>
    <row r="17" ht="12">
      <c r="A17" s="3">
        <v>39044</v>
      </c>
    </row>
    <row r="18" ht="12">
      <c r="A18" s="3">
        <v>39074</v>
      </c>
    </row>
    <row r="19" ht="12">
      <c r="A19" s="3">
        <v>39080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2006-04-03T07:19:59Z</dcterms:created>
  <dcterms:modified xsi:type="dcterms:W3CDTF">2006-09-12T01:27:44Z</dcterms:modified>
  <cp:category/>
  <cp:version/>
  <cp:contentType/>
  <cp:contentStatus/>
</cp:coreProperties>
</file>